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27" i="1" l="1"/>
  <c r="H34" i="1"/>
  <c r="H44" i="1"/>
  <c r="H18" i="1"/>
  <c r="H23" i="1"/>
  <c r="H17" i="1"/>
  <c r="H53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<sst xmlns="http://schemas.openxmlformats.org/spreadsheetml/2006/main" count="53" uniqueCount="31">
  <si>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</si>
  <si>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</si>
  <si>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</si>
  <si>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</si>
  <si>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</si>
  <si>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</si>
  <si>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</si>
  <si>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</si>
  <si>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</si>
  <si>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</si>
  <si>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</si>
  <si>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</si>
  <si>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</si>
  <si>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</si>
  <si>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</si>
  <si>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</si>
  <si>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</si>
  <si>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</si>
  <si>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</si>
  <si>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</si>
  <si>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</si>
  <si>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</si>
  <si>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</si>
  <si>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</si>
  <si>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</si>
  <si>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</si>
  <si>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</si>
  <si>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</si>
  <si>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Dana:23.11.2020.</t>
  </si>
  <si>
    <t>Primljena i neutrošena participacija od 23.11.2020.</t>
  </si>
  <si>
    <t>Dana 23.11.2020.godine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</si>
</sst>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46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44158</v>
      </c>
      <c r="H12" s="23">
        <v>1922101.06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44158</v>
      </c>
      <c r="H13" s="3">
        <f>H14+H28-H35-H47</f>
        <v>1918524.37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44158</v>
      </c>
      <c r="H14" s="4">
        <f>H15+H16+H17+H18+H19+H20+H21+H22+H23+H24+H25+H26+H27</f>
        <v>1592066.9100000001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10000</f>
        <v>10000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</f>
        <v>1563862.5200000003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f>2092291.67-2084651.29</f>
        <v>7640.3799999998882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226768.98+6950+2050-226445.46-5985+7900+2100+6700+1550+2800+1631+1750-30880.8+6500+1650+8700+1700+90.57+3600+1700-1631+2850+2950+1050+6400+3100-24984.28</f>
        <v>10564.010000000024</v>
      </c>
      <c r="I27" s="11"/>
      <c r="J27" s="11"/>
      <c r="K27" s="8"/>
      <c r="L27" s="8"/>
    </row>
    <row r="28" spans="2:13" x14ac:dyDescent="0.25">
      <c r="B28" s="31" t="s">
        <v>24</v>
      </c>
      <c r="C28" s="32"/>
      <c r="D28" s="32"/>
      <c r="E28" s="32"/>
      <c r="F28" s="33"/>
      <c r="G28" s="16">
        <v>44158</v>
      </c>
      <c r="H28" s="4">
        <f>H29+H30+H31+H32+H33+H34</f>
        <v>374783.24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5430+19247+4887+18701+2715-5333.33+9500-42733.34+3258-2712+2987+16193-5333.33+5973-3240+6312+1631-5368.84+3529</f>
        <v>35642.160000000003</v>
      </c>
      <c r="I34" s="11"/>
      <c r="J34" s="11"/>
    </row>
    <row r="35" spans="2:12" x14ac:dyDescent="0.25">
      <c r="B35" s="44" t="s">
        <v>16</v>
      </c>
      <c r="C35" s="45"/>
      <c r="D35" s="45"/>
      <c r="E35" s="45"/>
      <c r="F35" s="46"/>
      <c r="G35" s="17">
        <v>44158</v>
      </c>
      <c r="H35" s="5">
        <f>SUM(H36:H46)</f>
        <v>48325.78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10000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35609.22+199.46+2517.1</f>
        <v>38325.78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44" t="s">
        <v>21</v>
      </c>
      <c r="C47" s="45"/>
      <c r="D47" s="45"/>
      <c r="E47" s="45"/>
      <c r="F47" s="46"/>
      <c r="G47" s="17">
        <v>44158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50" t="s">
        <v>18</v>
      </c>
      <c r="C53" s="51"/>
      <c r="D53" s="51"/>
      <c r="E53" s="51"/>
      <c r="F53" s="52"/>
      <c r="G53" s="18">
        <v>44158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47" t="s">
        <v>4</v>
      </c>
      <c r="C55" s="48"/>
      <c r="D55" s="48"/>
      <c r="E55" s="48"/>
      <c r="F55" s="49"/>
      <c r="G55" s="2"/>
      <c r="H55" s="7">
        <f>H14+H28-H35-H47+H53-H54</f>
        <v>1922101.06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2020-11-24T09:48:19Z</dcterms:modified>
</cp:coreProperties>
</file>